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D124" i="1"/>
  <c r="D120" i="1"/>
  <c r="D118" i="1"/>
  <c r="D122" i="1"/>
  <c r="D113" i="1" l="1"/>
  <c r="D111" i="1"/>
  <c r="D109" i="1"/>
  <c r="D107" i="1"/>
  <c r="D105" i="1"/>
  <c r="D103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<sst xmlns="http://schemas.openxmlformats.org/spreadsheetml/2006/main" count="356" uniqueCount="172">
  <si>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</si>
  <si>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</si>
  <si>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</si>
  <si>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</si>
  <si>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</si>
  <si>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</si>
  <si>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</si>
  <si>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</si>
  <si>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PRIMIJENJENE UMJETNOSTI I DIZAJNA_x000D_
PERIVOJ VLADIMIRA NAZORA 3/3_x000D_
ZADAR_x000D_
Tel: +385(23)212228   Fax: +385(23)224053_x000D_
OIB: 79847047685_x000D_
Mail: tekstilna-skola@zd.t-com.hr_x000D_
IBAN: HR4424020061800013007</t>
  </si>
  <si>
    <t>Isplata Sredstava Za Razdoblje: 01.12.2025 Do 31.12.2025</t>
  </si>
  <si>
    <t>INDEL - ZAŠTITA d.o.o.</t>
  </si>
  <si>
    <t>99947716440</t>
  </si>
  <si>
    <t>51000 Rijeka</t>
  </si>
  <si>
    <t xml:space="preserve">USLUGE TEKUĆEG I INVESTICIJSKOG ODRŽAVANJA                                                                                                            </t>
  </si>
  <si>
    <t>ŠKOLA PRIMIJENJENE UMJETNOSTI I DIZAJNA</t>
  </si>
  <si>
    <t>Ukupno:</t>
  </si>
  <si>
    <t>DALMAT d.o.o.</t>
  </si>
  <si>
    <t>96679371567</t>
  </si>
  <si>
    <t>23000 Murvica</t>
  </si>
  <si>
    <t xml:space="preserve">UREDSKI MATERIJAL I OSTALI MATERIJALNI RASHODI                                                                                                        </t>
  </si>
  <si>
    <t>STUDIO BAR D.O.O.</t>
  </si>
  <si>
    <t>92615269099</t>
  </si>
  <si>
    <t>23000 ZADAR</t>
  </si>
  <si>
    <t xml:space="preserve">REPREZENTACIJA                                                                                                                                        </t>
  </si>
  <si>
    <t>Vodovod d.o.o.</t>
  </si>
  <si>
    <t>89406825003</t>
  </si>
  <si>
    <t>23000 Zadar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</si>
  <si>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</si>
  <si>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</si>
  <si>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</si>
  <si>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</si>
  <si>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</si>
  <si>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INTERSPORT H D.O.O.O</t>
  </si>
  <si>
    <t>87301734795</t>
  </si>
  <si>
    <t>Zagreb</t>
  </si>
  <si>
    <t>SLUŽBENA, RADNA I ZAŠ. ODJ. I OBUĆA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</si>
  <si>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</si>
  <si>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</si>
  <si>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</si>
  <si>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TEN OF DIAMONDS J.D.O.O.</t>
  </si>
  <si>
    <t>85425931040</t>
  </si>
  <si>
    <t xml:space="preserve">SLUŽBENA PUTOVANJA                                                                                                                                    </t>
  </si>
  <si>
    <t>�ISTO�A d.o.o</t>
  </si>
  <si>
    <t>84923155727</t>
  </si>
  <si>
    <t xml:space="preserve"> Zadar</t>
  </si>
  <si>
    <t>AVORATO d.o.o.</t>
  </si>
  <si>
    <t>84777326766</t>
  </si>
  <si>
    <t>42000 Jalkovec, Varazdin</t>
  </si>
  <si>
    <t xml:space="preserve">MATERIJAL I SIROVINE                                                                                                                                  </t>
  </si>
  <si>
    <t>AP-SPLIT d.o.o.</t>
  </si>
  <si>
    <t>82888704837</t>
  </si>
  <si>
    <t>Split</t>
  </si>
  <si>
    <t>ZADARSKI ŠPORT</t>
  </si>
  <si>
    <t>82496192577</t>
  </si>
  <si>
    <t xml:space="preserve">ZADAR                                             </t>
  </si>
  <si>
    <t xml:space="preserve">ZAKUPNINE I NAJAMNINE                                                                                                                                 </t>
  </si>
  <si>
    <t>Hrvatski Telekom d.d.</t>
  </si>
  <si>
    <t>81793146560</t>
  </si>
  <si>
    <t>10135 Zagreb</t>
  </si>
  <si>
    <t>Znanje d.o.o.</t>
  </si>
  <si>
    <t>80627693538</t>
  </si>
  <si>
    <t>10000 Zagreb</t>
  </si>
  <si>
    <t xml:space="preserve">KNJIGE, UMJETNIČKA I ZNANSTVENA DJELA I OSTALE VRIJEDNOSTI                                                                                            </t>
  </si>
  <si>
    <t>LOCUM D.O.O.</t>
  </si>
  <si>
    <t>79324341284</t>
  </si>
  <si>
    <t>ZADAR</t>
  </si>
  <si>
    <t xml:space="preserve">SITNI INVENTAR I AUTO GUME                                                                                                                            </t>
  </si>
  <si>
    <t>HRVATSKA ZAJEDNICA RAČUNOVOĐA I FINANCIJSKIH DJELATNIKA</t>
  </si>
  <si>
    <t>75508100288</t>
  </si>
  <si>
    <t>10000 ZAGREB</t>
  </si>
  <si>
    <t>ALFA D.O.O.</t>
  </si>
  <si>
    <t>74080813970</t>
  </si>
  <si>
    <t>PEVEC d.d.</t>
  </si>
  <si>
    <t>73660371074</t>
  </si>
  <si>
    <t xml:space="preserve">10360 SESVETE                          </t>
  </si>
  <si>
    <t xml:space="preserve">MATERIJAL I DIJELOVI ZA TEKUĆE I INVESTICIJSKO ODRŽAVANJE                                                                                             </t>
  </si>
  <si>
    <t>OPTIMUS LAB.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</si>
  <si>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</si>
  <si>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</si>
  <si>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</si>
  <si>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BAUHAUS-ZAGREB, KOMANDITNO DRUŠTVO ZA TRGOVINU I USLUGE</t>
  </si>
  <si>
    <t>71642207963</t>
  </si>
  <si>
    <t>10090 ZAGREB</t>
  </si>
  <si>
    <t>DUO TEHNIKA D.O.O.</t>
  </si>
  <si>
    <t>67384197098</t>
  </si>
  <si>
    <t>ZADING ZADAR</t>
  </si>
  <si>
    <t>66697874792</t>
  </si>
  <si>
    <t>UDŽBENIK. HR</t>
  </si>
  <si>
    <t>64896170875</t>
  </si>
  <si>
    <t>HOSTEL 4 YOU d.o.o.</t>
  </si>
  <si>
    <t>64747198806</t>
  </si>
  <si>
    <t>ZDRAVO I KVALITETNO FRUTARIJA d.o.o.</t>
  </si>
  <si>
    <t>63949120108</t>
  </si>
  <si>
    <t>21000 SPLIT</t>
  </si>
  <si>
    <t>HEP- OPSKRBA D.O.O.</t>
  </si>
  <si>
    <t>63073332379</t>
  </si>
  <si>
    <t xml:space="preserve">ENERGIJA                                                                                                                                              </t>
  </si>
  <si>
    <t>KONZUM plus d.o.o.</t>
  </si>
  <si>
    <t>62226620908</t>
  </si>
  <si>
    <t>SPAM OBRT ZA INFORMATIČKE USLUGE I SAVJETOVANJE</t>
  </si>
  <si>
    <t>60435757511</t>
  </si>
  <si>
    <t>23207 TURANJ</t>
  </si>
  <si>
    <t>VIRGA d.o.o.</t>
  </si>
  <si>
    <t>60246911305</t>
  </si>
  <si>
    <t>Bibinje</t>
  </si>
  <si>
    <t>Hotel Osijek d.o.o.</t>
  </si>
  <si>
    <t>58839546584</t>
  </si>
  <si>
    <t>31000 OSIJEK</t>
  </si>
  <si>
    <t>BLINK INFO D.O.O.</t>
  </si>
  <si>
    <t>56556235804</t>
  </si>
  <si>
    <t>E STORE j.d.o.o.</t>
  </si>
  <si>
    <t>53097723816</t>
  </si>
  <si>
    <t>CIKLON d.o.o.</t>
  </si>
  <si>
    <t>52869401719</t>
  </si>
  <si>
    <t>VERBUM D.O.O.</t>
  </si>
  <si>
    <t>49355429927</t>
  </si>
  <si>
    <t>TINTA d.o.o.</t>
  </si>
  <si>
    <t>39261918128</t>
  </si>
  <si>
    <t>Zadar</t>
  </si>
  <si>
    <t>IVANKA, VL. IRENA BOLIĆ</t>
  </si>
  <si>
    <t>38177046723</t>
  </si>
  <si>
    <t>LINKS d.o.o.</t>
  </si>
  <si>
    <t>32614011568</t>
  </si>
  <si>
    <t>10431 SVETA NEDELJA</t>
  </si>
  <si>
    <t>Magnolia d.o.o.</t>
  </si>
  <si>
    <t>30081007311</t>
  </si>
  <si>
    <t xml:space="preserve">OSTALI NESPOMENUTI RASHODI POSLOVANJA                                                                                                                 </t>
  </si>
  <si>
    <t>POREDAK D.O.O.</t>
  </si>
  <si>
    <t>29848171479</t>
  </si>
  <si>
    <t>A1 HRVATSKA d.o.o.</t>
  </si>
  <si>
    <t>29524210204</t>
  </si>
  <si>
    <t>CROATIA OSIGURANJE D.D.</t>
  </si>
  <si>
    <t>26187994862</t>
  </si>
  <si>
    <t xml:space="preserve">PREMIJE OSIGURANJA                                                                                                                                    </t>
  </si>
  <si>
    <t>ŠKOLSKE NOVINE D.O.O.</t>
  </si>
  <si>
    <t>24796394086</t>
  </si>
  <si>
    <t>Retailors Adria d.o.o.</t>
  </si>
  <si>
    <t>22291840435</t>
  </si>
  <si>
    <t>IKEA Hrvatska d.o.o</t>
  </si>
  <si>
    <t>21523879111</t>
  </si>
  <si>
    <t>10361 Sesvete-Kraljevac</t>
  </si>
  <si>
    <t>ADRIATICINFO</t>
  </si>
  <si>
    <t>18445912889</t>
  </si>
  <si>
    <t>LUCE I MARE VL. SUZANA MARCELIĆ</t>
  </si>
  <si>
    <t>15632087062</t>
  </si>
  <si>
    <t>KATARINA ZRINSKI D.O.O.</t>
  </si>
  <si>
    <t>13653700851</t>
  </si>
  <si>
    <t>42000 VARAŽDIN</t>
  </si>
  <si>
    <t>FERIVI CO d.o.o.</t>
  </si>
  <si>
    <t>13270123807</t>
  </si>
  <si>
    <t>31207 Tenja</t>
  </si>
  <si>
    <t>OPTI PRINT ADRIA</t>
  </si>
  <si>
    <t>11469787133</t>
  </si>
  <si>
    <t>RIJEKA TRANS D.O.O. VP</t>
  </si>
  <si>
    <t>08418011938</t>
  </si>
  <si>
    <t>51227 KUKULJANOVO</t>
  </si>
  <si>
    <t>EDUPOINT D.O.O.</t>
  </si>
  <si>
    <t>05576763947</t>
  </si>
  <si>
    <t xml:space="preserve">INTELEKTUALNE I OSOBNE USLUGE                                                                                                                         </t>
  </si>
  <si>
    <t>IVIĆ TRADE D.O.O.</t>
  </si>
  <si>
    <t>03074463436</t>
  </si>
  <si>
    <t xml:space="preserve">22320 Drniš </t>
  </si>
  <si>
    <t xml:space="preserve">NAKNADE ZA PRIJEVOZ, ZA RAD NA TERENU I ODVOJENI ŽIVOT                                                                                                </t>
  </si>
  <si>
    <t>PUN POMOĆNICI U NASTAVI 11-2025</t>
  </si>
  <si>
    <t>DOPRINOSI ZA OBVEZNO ZDRAVSTVENO OSIGURANJE</t>
  </si>
  <si>
    <t>PLAĆE ZA REDOVAN RAD</t>
  </si>
  <si>
    <t>BOŽIĆNICA I DAR ZA DIJETE</t>
  </si>
  <si>
    <t>NAKNADA ZA PRIJEVOZ 11-2025</t>
  </si>
  <si>
    <t xml:space="preserve">SLUŽBENA PUTOVANJA </t>
  </si>
  <si>
    <t>STRUČNJAK ZA TEH PODRŠKU</t>
  </si>
  <si>
    <t>PLAĆA 11-2025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</si>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</sst>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topLeftCell="A16" zoomScaleNormal="100" workbookViewId="0">
      <selection activeCell="F121" sqref="F1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149.33000000000001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149.33000000000001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69.63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69.63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54</v>
      </c>
      <c r="E11" s="10">
        <v>3293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29.58</v>
      </c>
      <c r="E13" s="10">
        <v>3234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29.58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44.1</v>
      </c>
      <c r="E15" s="10">
        <v>3231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44.1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300.29000000000002</v>
      </c>
      <c r="E17" s="10">
        <v>3227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300.29000000000002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30</v>
      </c>
      <c r="D19" s="18">
        <v>1.66</v>
      </c>
      <c r="E19" s="10">
        <v>3239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22</v>
      </c>
      <c r="D21" s="18">
        <v>1500</v>
      </c>
      <c r="E21" s="10">
        <v>3211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1500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44</v>
      </c>
      <c r="D23" s="18">
        <v>17.59</v>
      </c>
      <c r="E23" s="10">
        <v>3234</v>
      </c>
      <c r="F23" s="9" t="s">
        <v>27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17.59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522.78</v>
      </c>
      <c r="E25" s="10">
        <v>3222</v>
      </c>
      <c r="F25" s="9" t="s">
        <v>48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522.78</v>
      </c>
      <c r="E26" s="23"/>
      <c r="F26" s="25"/>
      <c r="G26" s="26"/>
    </row>
    <row r="27" spans="1:7" x14ac:dyDescent="0.25">
      <c r="A27" s="9" t="s">
        <v>49</v>
      </c>
      <c r="B27" s="14" t="s">
        <v>50</v>
      </c>
      <c r="C27" s="10" t="s">
        <v>51</v>
      </c>
      <c r="D27" s="18">
        <v>69.680000000000007</v>
      </c>
      <c r="E27" s="10">
        <v>3239</v>
      </c>
      <c r="F27" s="9" t="s">
        <v>38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69.680000000000007</v>
      </c>
      <c r="E28" s="23"/>
      <c r="F28" s="25"/>
      <c r="G28" s="26"/>
    </row>
    <row r="29" spans="1:7" x14ac:dyDescent="0.25">
      <c r="A29" s="9" t="s">
        <v>52</v>
      </c>
      <c r="B29" s="14" t="s">
        <v>53</v>
      </c>
      <c r="C29" s="10" t="s">
        <v>54</v>
      </c>
      <c r="D29" s="18">
        <v>669.06</v>
      </c>
      <c r="E29" s="10">
        <v>3235</v>
      </c>
      <c r="F29" s="9" t="s">
        <v>55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669.06</v>
      </c>
      <c r="E30" s="23"/>
      <c r="F30" s="25"/>
      <c r="G30" s="26"/>
    </row>
    <row r="31" spans="1:7" x14ac:dyDescent="0.25">
      <c r="A31" s="9" t="s">
        <v>56</v>
      </c>
      <c r="B31" s="14" t="s">
        <v>57</v>
      </c>
      <c r="C31" s="10" t="s">
        <v>58</v>
      </c>
      <c r="D31" s="18">
        <v>131.5</v>
      </c>
      <c r="E31" s="10">
        <v>3231</v>
      </c>
      <c r="F31" s="9" t="s">
        <v>31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131.5</v>
      </c>
      <c r="E32" s="23"/>
      <c r="F32" s="25"/>
      <c r="G32" s="26"/>
    </row>
    <row r="33" spans="1:7" x14ac:dyDescent="0.25">
      <c r="A33" s="9" t="s">
        <v>59</v>
      </c>
      <c r="B33" s="14" t="s">
        <v>60</v>
      </c>
      <c r="C33" s="10" t="s">
        <v>61</v>
      </c>
      <c r="D33" s="18">
        <v>39.799999999999997</v>
      </c>
      <c r="E33" s="10">
        <v>4312</v>
      </c>
      <c r="F33" s="9" t="s">
        <v>62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39.799999999999997</v>
      </c>
      <c r="E34" s="23"/>
      <c r="F34" s="25"/>
      <c r="G34" s="26"/>
    </row>
    <row r="35" spans="1:7" x14ac:dyDescent="0.25">
      <c r="A35" s="9" t="s">
        <v>63</v>
      </c>
      <c r="B35" s="14" t="s">
        <v>64</v>
      </c>
      <c r="C35" s="10" t="s">
        <v>65</v>
      </c>
      <c r="D35" s="18">
        <v>385.05</v>
      </c>
      <c r="E35" s="10">
        <v>3225</v>
      </c>
      <c r="F35" s="9" t="s">
        <v>66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385.05</v>
      </c>
      <c r="E36" s="23"/>
      <c r="F36" s="25"/>
      <c r="G36" s="26"/>
    </row>
    <row r="37" spans="1:7" x14ac:dyDescent="0.25">
      <c r="A37" s="9" t="s">
        <v>67</v>
      </c>
      <c r="B37" s="14" t="s">
        <v>68</v>
      </c>
      <c r="C37" s="10" t="s">
        <v>69</v>
      </c>
      <c r="D37" s="18">
        <v>235</v>
      </c>
      <c r="E37" s="10">
        <v>3221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235</v>
      </c>
      <c r="E38" s="23"/>
      <c r="F38" s="25"/>
      <c r="G38" s="26"/>
    </row>
    <row r="39" spans="1:7" x14ac:dyDescent="0.25">
      <c r="A39" s="9" t="s">
        <v>70</v>
      </c>
      <c r="B39" s="14" t="s">
        <v>71</v>
      </c>
      <c r="C39" s="10" t="s">
        <v>22</v>
      </c>
      <c r="D39" s="18">
        <v>145.59</v>
      </c>
      <c r="E39" s="10">
        <v>3232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145.59</v>
      </c>
      <c r="E40" s="23"/>
      <c r="F40" s="25"/>
      <c r="G40" s="26"/>
    </row>
    <row r="41" spans="1:7" x14ac:dyDescent="0.25">
      <c r="A41" s="9" t="s">
        <v>72</v>
      </c>
      <c r="B41" s="14" t="s">
        <v>73</v>
      </c>
      <c r="C41" s="10" t="s">
        <v>74</v>
      </c>
      <c r="D41" s="18">
        <v>13.99</v>
      </c>
      <c r="E41" s="10">
        <v>3222</v>
      </c>
      <c r="F41" s="9" t="s">
        <v>48</v>
      </c>
      <c r="G41" s="27" t="s">
        <v>14</v>
      </c>
    </row>
    <row r="42" spans="1:7" x14ac:dyDescent="0.25">
      <c r="A42" s="9"/>
      <c r="B42" s="14"/>
      <c r="C42" s="10"/>
      <c r="D42" s="18">
        <v>74.33</v>
      </c>
      <c r="E42" s="10">
        <v>3224</v>
      </c>
      <c r="F42" s="9" t="s">
        <v>75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SUM(D41:D42)</f>
        <v>88.32</v>
      </c>
      <c r="E43" s="23"/>
      <c r="F43" s="25"/>
      <c r="G43" s="26"/>
    </row>
    <row r="44" spans="1:7" x14ac:dyDescent="0.25">
      <c r="A44" s="9" t="s">
        <v>76</v>
      </c>
      <c r="B44" s="14" t="s">
        <v>77</v>
      </c>
      <c r="C44" s="10" t="s">
        <v>78</v>
      </c>
      <c r="D44" s="18">
        <v>146.25</v>
      </c>
      <c r="E44" s="10">
        <v>3238</v>
      </c>
      <c r="F44" s="9" t="s">
        <v>79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146.25</v>
      </c>
      <c r="E45" s="23"/>
      <c r="F45" s="25"/>
      <c r="G45" s="26"/>
    </row>
    <row r="46" spans="1:7" x14ac:dyDescent="0.25">
      <c r="A46" s="9" t="s">
        <v>80</v>
      </c>
      <c r="B46" s="14" t="s">
        <v>81</v>
      </c>
      <c r="C46" s="10" t="s">
        <v>82</v>
      </c>
      <c r="D46" s="18">
        <v>358.95</v>
      </c>
      <c r="E46" s="10">
        <v>3225</v>
      </c>
      <c r="F46" s="9" t="s">
        <v>66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358.95</v>
      </c>
      <c r="E47" s="23"/>
      <c r="F47" s="25"/>
      <c r="G47" s="26"/>
    </row>
    <row r="48" spans="1:7" x14ac:dyDescent="0.25">
      <c r="A48" s="9" t="s">
        <v>83</v>
      </c>
      <c r="B48" s="14" t="s">
        <v>84</v>
      </c>
      <c r="C48" s="10" t="s">
        <v>65</v>
      </c>
      <c r="D48" s="18">
        <v>276.95</v>
      </c>
      <c r="E48" s="10">
        <v>3225</v>
      </c>
      <c r="F48" s="9" t="s">
        <v>66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276.95</v>
      </c>
      <c r="E49" s="23"/>
      <c r="F49" s="25"/>
      <c r="G49" s="26"/>
    </row>
    <row r="50" spans="1:7" x14ac:dyDescent="0.25">
      <c r="A50" s="9" t="s">
        <v>85</v>
      </c>
      <c r="B50" s="14" t="s">
        <v>86</v>
      </c>
      <c r="C50" s="10" t="s">
        <v>65</v>
      </c>
      <c r="D50" s="18">
        <v>99.53</v>
      </c>
      <c r="E50" s="10">
        <v>3238</v>
      </c>
      <c r="F50" s="9" t="s">
        <v>79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99.53</v>
      </c>
      <c r="E51" s="23"/>
      <c r="F51" s="25"/>
      <c r="G51" s="26"/>
    </row>
    <row r="52" spans="1:7" x14ac:dyDescent="0.25">
      <c r="A52" s="9" t="s">
        <v>87</v>
      </c>
      <c r="B52" s="14" t="s">
        <v>88</v>
      </c>
      <c r="C52" s="10" t="s">
        <v>30</v>
      </c>
      <c r="D52" s="18">
        <v>241.5</v>
      </c>
      <c r="E52" s="10">
        <v>4312</v>
      </c>
      <c r="F52" s="9" t="s">
        <v>62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241.5</v>
      </c>
      <c r="E53" s="23"/>
      <c r="F53" s="25"/>
      <c r="G53" s="26"/>
    </row>
    <row r="54" spans="1:7" x14ac:dyDescent="0.25">
      <c r="A54" s="9" t="s">
        <v>89</v>
      </c>
      <c r="B54" s="14" t="s">
        <v>90</v>
      </c>
      <c r="C54" s="10" t="s">
        <v>26</v>
      </c>
      <c r="D54" s="18">
        <v>400</v>
      </c>
      <c r="E54" s="10">
        <v>3293</v>
      </c>
      <c r="F54" s="9" t="s">
        <v>23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400</v>
      </c>
      <c r="E55" s="23"/>
      <c r="F55" s="25"/>
      <c r="G55" s="26"/>
    </row>
    <row r="56" spans="1:7" x14ac:dyDescent="0.25">
      <c r="A56" s="9" t="s">
        <v>91</v>
      </c>
      <c r="B56" s="14" t="s">
        <v>92</v>
      </c>
      <c r="C56" s="10" t="s">
        <v>93</v>
      </c>
      <c r="D56" s="18">
        <v>202.05</v>
      </c>
      <c r="E56" s="10">
        <v>3222</v>
      </c>
      <c r="F56" s="9" t="s">
        <v>48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202.05</v>
      </c>
      <c r="E57" s="23"/>
      <c r="F57" s="25"/>
      <c r="G57" s="26"/>
    </row>
    <row r="58" spans="1:7" x14ac:dyDescent="0.25">
      <c r="A58" s="9" t="s">
        <v>94</v>
      </c>
      <c r="B58" s="14" t="s">
        <v>95</v>
      </c>
      <c r="C58" s="10" t="s">
        <v>30</v>
      </c>
      <c r="D58" s="18">
        <v>516.99</v>
      </c>
      <c r="E58" s="10">
        <v>3223</v>
      </c>
      <c r="F58" s="9" t="s">
        <v>96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516.99</v>
      </c>
      <c r="E59" s="23"/>
      <c r="F59" s="25"/>
      <c r="G59" s="26"/>
    </row>
    <row r="60" spans="1:7" x14ac:dyDescent="0.25">
      <c r="A60" s="9" t="s">
        <v>97</v>
      </c>
      <c r="B60" s="14" t="s">
        <v>98</v>
      </c>
      <c r="C60" s="10" t="s">
        <v>61</v>
      </c>
      <c r="D60" s="18">
        <v>521</v>
      </c>
      <c r="E60" s="10">
        <v>3293</v>
      </c>
      <c r="F60" s="9" t="s">
        <v>23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521</v>
      </c>
      <c r="E61" s="23"/>
      <c r="F61" s="25"/>
      <c r="G61" s="26"/>
    </row>
    <row r="62" spans="1:7" x14ac:dyDescent="0.25">
      <c r="A62" s="9" t="s">
        <v>99</v>
      </c>
      <c r="B62" s="14" t="s">
        <v>100</v>
      </c>
      <c r="C62" s="10" t="s">
        <v>101</v>
      </c>
      <c r="D62" s="18">
        <v>250</v>
      </c>
      <c r="E62" s="10">
        <v>3232</v>
      </c>
      <c r="F62" s="9" t="s">
        <v>13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250</v>
      </c>
      <c r="E63" s="23"/>
      <c r="F63" s="25"/>
      <c r="G63" s="26"/>
    </row>
    <row r="64" spans="1:7" x14ac:dyDescent="0.25">
      <c r="A64" s="9" t="s">
        <v>102</v>
      </c>
      <c r="B64" s="14" t="s">
        <v>103</v>
      </c>
      <c r="C64" s="10" t="s">
        <v>104</v>
      </c>
      <c r="D64" s="18">
        <v>1219.8</v>
      </c>
      <c r="E64" s="10">
        <v>3221</v>
      </c>
      <c r="F64" s="9" t="s">
        <v>19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1219.8</v>
      </c>
      <c r="E65" s="23"/>
      <c r="F65" s="25"/>
      <c r="G65" s="26"/>
    </row>
    <row r="66" spans="1:7" x14ac:dyDescent="0.25">
      <c r="A66" s="9" t="s">
        <v>105</v>
      </c>
      <c r="B66" s="14" t="s">
        <v>106</v>
      </c>
      <c r="C66" s="10" t="s">
        <v>107</v>
      </c>
      <c r="D66" s="18">
        <v>474.06</v>
      </c>
      <c r="E66" s="10">
        <v>3211</v>
      </c>
      <c r="F66" s="9" t="s">
        <v>41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474.06</v>
      </c>
      <c r="E67" s="23"/>
      <c r="F67" s="25"/>
      <c r="G67" s="26"/>
    </row>
    <row r="68" spans="1:7" x14ac:dyDescent="0.25">
      <c r="A68" s="9" t="s">
        <v>108</v>
      </c>
      <c r="B68" s="14" t="s">
        <v>109</v>
      </c>
      <c r="C68" s="10" t="s">
        <v>22</v>
      </c>
      <c r="D68" s="18">
        <v>525</v>
      </c>
      <c r="E68" s="10">
        <v>3238</v>
      </c>
      <c r="F68" s="9" t="s">
        <v>79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525</v>
      </c>
      <c r="E69" s="23"/>
      <c r="F69" s="25"/>
      <c r="G69" s="26"/>
    </row>
    <row r="70" spans="1:7" x14ac:dyDescent="0.25">
      <c r="A70" s="9" t="s">
        <v>110</v>
      </c>
      <c r="B70" s="14" t="s">
        <v>111</v>
      </c>
      <c r="C70" s="10" t="s">
        <v>65</v>
      </c>
      <c r="D70" s="18">
        <v>1413.85</v>
      </c>
      <c r="E70" s="10">
        <v>3221</v>
      </c>
      <c r="F70" s="9" t="s">
        <v>19</v>
      </c>
      <c r="G70" s="27" t="s">
        <v>14</v>
      </c>
    </row>
    <row r="71" spans="1:7" x14ac:dyDescent="0.25">
      <c r="A71" s="9"/>
      <c r="B71" s="14"/>
      <c r="C71" s="10"/>
      <c r="D71" s="18">
        <v>172.2</v>
      </c>
      <c r="E71" s="10">
        <v>3222</v>
      </c>
      <c r="F71" s="9" t="s">
        <v>48</v>
      </c>
      <c r="G71" s="28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SUM(D70:D71)</f>
        <v>1586.05</v>
      </c>
      <c r="E72" s="23"/>
      <c r="F72" s="25"/>
      <c r="G72" s="26"/>
    </row>
    <row r="73" spans="1:7" x14ac:dyDescent="0.25">
      <c r="A73" s="9" t="s">
        <v>112</v>
      </c>
      <c r="B73" s="14" t="s">
        <v>113</v>
      </c>
      <c r="C73" s="10" t="s">
        <v>26</v>
      </c>
      <c r="D73" s="18">
        <v>1075</v>
      </c>
      <c r="E73" s="10">
        <v>3239</v>
      </c>
      <c r="F73" s="9" t="s">
        <v>38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1075</v>
      </c>
      <c r="E74" s="23"/>
      <c r="F74" s="25"/>
      <c r="G74" s="26"/>
    </row>
    <row r="75" spans="1:7" x14ac:dyDescent="0.25">
      <c r="A75" s="9" t="s">
        <v>114</v>
      </c>
      <c r="B75" s="14" t="s">
        <v>115</v>
      </c>
      <c r="C75" s="10" t="s">
        <v>93</v>
      </c>
      <c r="D75" s="18">
        <v>18.899999999999999</v>
      </c>
      <c r="E75" s="10">
        <v>4312</v>
      </c>
      <c r="F75" s="9" t="s">
        <v>62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18.899999999999999</v>
      </c>
      <c r="E76" s="23"/>
      <c r="F76" s="25"/>
      <c r="G76" s="26"/>
    </row>
    <row r="77" spans="1:7" x14ac:dyDescent="0.25">
      <c r="A77" s="9" t="s">
        <v>116</v>
      </c>
      <c r="B77" s="14" t="s">
        <v>117</v>
      </c>
      <c r="C77" s="10" t="s">
        <v>118</v>
      </c>
      <c r="D77" s="18">
        <v>1305.6300000000001</v>
      </c>
      <c r="E77" s="10">
        <v>3221</v>
      </c>
      <c r="F77" s="9" t="s">
        <v>19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1305.6300000000001</v>
      </c>
      <c r="E78" s="23"/>
      <c r="F78" s="25"/>
      <c r="G78" s="26"/>
    </row>
    <row r="79" spans="1:7" x14ac:dyDescent="0.25">
      <c r="A79" s="9" t="s">
        <v>119</v>
      </c>
      <c r="B79" s="14" t="s">
        <v>120</v>
      </c>
      <c r="C79" s="10" t="s">
        <v>22</v>
      </c>
      <c r="D79" s="18">
        <v>177.75</v>
      </c>
      <c r="E79" s="10">
        <v>3227</v>
      </c>
      <c r="F79" s="9" t="s">
        <v>35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177.75</v>
      </c>
      <c r="E80" s="23"/>
      <c r="F80" s="25"/>
      <c r="G80" s="26"/>
    </row>
    <row r="81" spans="1:7" x14ac:dyDescent="0.25">
      <c r="A81" s="9" t="s">
        <v>121</v>
      </c>
      <c r="B81" s="14" t="s">
        <v>122</v>
      </c>
      <c r="C81" s="10" t="s">
        <v>123</v>
      </c>
      <c r="D81" s="18">
        <v>229.99</v>
      </c>
      <c r="E81" s="10">
        <v>3225</v>
      </c>
      <c r="F81" s="9" t="s">
        <v>66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229.99</v>
      </c>
      <c r="E82" s="23"/>
      <c r="F82" s="25"/>
      <c r="G82" s="26"/>
    </row>
    <row r="83" spans="1:7" x14ac:dyDescent="0.25">
      <c r="A83" s="9" t="s">
        <v>124</v>
      </c>
      <c r="B83" s="14" t="s">
        <v>125</v>
      </c>
      <c r="C83" s="10" t="s">
        <v>26</v>
      </c>
      <c r="D83" s="18">
        <v>948.5</v>
      </c>
      <c r="E83" s="10">
        <v>3299</v>
      </c>
      <c r="F83" s="9" t="s">
        <v>126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948.5</v>
      </c>
      <c r="E84" s="23"/>
      <c r="F84" s="25"/>
      <c r="G84" s="26"/>
    </row>
    <row r="85" spans="1:7" x14ac:dyDescent="0.25">
      <c r="A85" s="9" t="s">
        <v>127</v>
      </c>
      <c r="B85" s="14" t="s">
        <v>128</v>
      </c>
      <c r="C85" s="10" t="s">
        <v>54</v>
      </c>
      <c r="D85" s="18">
        <v>207.38</v>
      </c>
      <c r="E85" s="10">
        <v>3234</v>
      </c>
      <c r="F85" s="9" t="s">
        <v>27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207.38</v>
      </c>
      <c r="E86" s="23"/>
      <c r="F86" s="25"/>
      <c r="G86" s="26"/>
    </row>
    <row r="87" spans="1:7" x14ac:dyDescent="0.25">
      <c r="A87" s="9" t="s">
        <v>129</v>
      </c>
      <c r="B87" s="14" t="s">
        <v>130</v>
      </c>
      <c r="C87" s="10" t="s">
        <v>30</v>
      </c>
      <c r="D87" s="18">
        <v>35</v>
      </c>
      <c r="E87" s="10">
        <v>3231</v>
      </c>
      <c r="F87" s="9" t="s">
        <v>31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35</v>
      </c>
      <c r="E88" s="23"/>
      <c r="F88" s="25"/>
      <c r="G88" s="26"/>
    </row>
    <row r="89" spans="1:7" x14ac:dyDescent="0.25">
      <c r="A89" s="9" t="s">
        <v>131</v>
      </c>
      <c r="B89" s="14" t="s">
        <v>132</v>
      </c>
      <c r="C89" s="10" t="s">
        <v>61</v>
      </c>
      <c r="D89" s="18">
        <v>837</v>
      </c>
      <c r="E89" s="10">
        <v>3292</v>
      </c>
      <c r="F89" s="9" t="s">
        <v>133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837</v>
      </c>
      <c r="E90" s="23"/>
      <c r="F90" s="25"/>
      <c r="G90" s="26"/>
    </row>
    <row r="91" spans="1:7" x14ac:dyDescent="0.25">
      <c r="A91" s="9" t="s">
        <v>134</v>
      </c>
      <c r="B91" s="14" t="s">
        <v>135</v>
      </c>
      <c r="C91" s="10" t="s">
        <v>69</v>
      </c>
      <c r="D91" s="18">
        <v>58</v>
      </c>
      <c r="E91" s="10">
        <v>3221</v>
      </c>
      <c r="F91" s="9" t="s">
        <v>19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58</v>
      </c>
      <c r="E92" s="23"/>
      <c r="F92" s="25"/>
      <c r="G92" s="26"/>
    </row>
    <row r="93" spans="1:7" x14ac:dyDescent="0.25">
      <c r="A93" s="9" t="s">
        <v>136</v>
      </c>
      <c r="B93" s="14" t="s">
        <v>137</v>
      </c>
      <c r="C93" s="10" t="s">
        <v>61</v>
      </c>
      <c r="D93" s="18">
        <v>187.98</v>
      </c>
      <c r="E93" s="10">
        <v>3227</v>
      </c>
      <c r="F93" s="9" t="s">
        <v>35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187.98</v>
      </c>
      <c r="E94" s="23"/>
      <c r="F94" s="25"/>
      <c r="G94" s="26"/>
    </row>
    <row r="95" spans="1:7" x14ac:dyDescent="0.25">
      <c r="A95" s="9" t="s">
        <v>138</v>
      </c>
      <c r="B95" s="14" t="s">
        <v>139</v>
      </c>
      <c r="C95" s="10" t="s">
        <v>140</v>
      </c>
      <c r="D95" s="18">
        <v>272.79000000000002</v>
      </c>
      <c r="E95" s="10">
        <v>3225</v>
      </c>
      <c r="F95" s="9" t="s">
        <v>66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272.79000000000002</v>
      </c>
      <c r="E96" s="23"/>
      <c r="F96" s="25"/>
      <c r="G96" s="26"/>
    </row>
    <row r="97" spans="1:7" x14ac:dyDescent="0.25">
      <c r="A97" s="9" t="s">
        <v>141</v>
      </c>
      <c r="B97" s="14" t="s">
        <v>142</v>
      </c>
      <c r="C97" s="10" t="s">
        <v>118</v>
      </c>
      <c r="D97" s="18">
        <v>100</v>
      </c>
      <c r="E97" s="10">
        <v>3232</v>
      </c>
      <c r="F97" s="9" t="s">
        <v>13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100</v>
      </c>
      <c r="E98" s="23"/>
      <c r="F98" s="25"/>
      <c r="G98" s="26"/>
    </row>
    <row r="99" spans="1:7" x14ac:dyDescent="0.25">
      <c r="A99" s="9" t="s">
        <v>143</v>
      </c>
      <c r="B99" s="14" t="s">
        <v>144</v>
      </c>
      <c r="C99" s="10" t="s">
        <v>22</v>
      </c>
      <c r="D99" s="18">
        <v>300</v>
      </c>
      <c r="E99" s="10">
        <v>3299</v>
      </c>
      <c r="F99" s="9" t="s">
        <v>126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300</v>
      </c>
      <c r="E100" s="23"/>
      <c r="F100" s="25"/>
      <c r="G100" s="26"/>
    </row>
    <row r="101" spans="1:7" x14ac:dyDescent="0.25">
      <c r="A101" s="9" t="s">
        <v>145</v>
      </c>
      <c r="B101" s="14" t="s">
        <v>146</v>
      </c>
      <c r="C101" s="10" t="s">
        <v>147</v>
      </c>
      <c r="D101" s="18">
        <v>7.5</v>
      </c>
      <c r="E101" s="10">
        <v>3231</v>
      </c>
      <c r="F101" s="9" t="s">
        <v>31</v>
      </c>
      <c r="G101" s="27" t="s">
        <v>14</v>
      </c>
    </row>
    <row r="102" spans="1:7" x14ac:dyDescent="0.25">
      <c r="A102" s="9"/>
      <c r="B102" s="14"/>
      <c r="C102" s="10"/>
      <c r="D102" s="18">
        <v>453.65</v>
      </c>
      <c r="E102" s="10">
        <v>4312</v>
      </c>
      <c r="F102" s="9" t="s">
        <v>62</v>
      </c>
      <c r="G102" s="28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SUM(D101:D102)</f>
        <v>461.15</v>
      </c>
      <c r="E103" s="23"/>
      <c r="F103" s="25"/>
      <c r="G103" s="26"/>
    </row>
    <row r="104" spans="1:7" x14ac:dyDescent="0.25">
      <c r="A104" s="9" t="s">
        <v>148</v>
      </c>
      <c r="B104" s="14" t="s">
        <v>149</v>
      </c>
      <c r="C104" s="10" t="s">
        <v>150</v>
      </c>
      <c r="D104" s="18">
        <v>185.5</v>
      </c>
      <c r="E104" s="10">
        <v>3227</v>
      </c>
      <c r="F104" s="9" t="s">
        <v>35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185.5</v>
      </c>
      <c r="E105" s="23"/>
      <c r="F105" s="25"/>
      <c r="G105" s="26"/>
    </row>
    <row r="106" spans="1:7" x14ac:dyDescent="0.25">
      <c r="A106" s="9" t="s">
        <v>151</v>
      </c>
      <c r="B106" s="14" t="s">
        <v>152</v>
      </c>
      <c r="C106" s="10" t="s">
        <v>30</v>
      </c>
      <c r="D106" s="18">
        <v>315.22000000000003</v>
      </c>
      <c r="E106" s="10">
        <v>3235</v>
      </c>
      <c r="F106" s="9" t="s">
        <v>55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315.22000000000003</v>
      </c>
      <c r="E107" s="23"/>
      <c r="F107" s="25"/>
      <c r="G107" s="26"/>
    </row>
    <row r="108" spans="1:7" x14ac:dyDescent="0.25">
      <c r="A108" s="9" t="s">
        <v>153</v>
      </c>
      <c r="B108" s="14" t="s">
        <v>154</v>
      </c>
      <c r="C108" s="10" t="s">
        <v>155</v>
      </c>
      <c r="D108" s="18">
        <v>2602.5</v>
      </c>
      <c r="E108" s="10">
        <v>3223</v>
      </c>
      <c r="F108" s="9" t="s">
        <v>96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2602.5</v>
      </c>
      <c r="E109" s="23"/>
      <c r="F109" s="25"/>
      <c r="G109" s="26"/>
    </row>
    <row r="110" spans="1:7" x14ac:dyDescent="0.25">
      <c r="A110" s="9" t="s">
        <v>156</v>
      </c>
      <c r="B110" s="14" t="s">
        <v>157</v>
      </c>
      <c r="C110" s="10" t="s">
        <v>65</v>
      </c>
      <c r="D110" s="18">
        <v>187.5</v>
      </c>
      <c r="E110" s="10">
        <v>3237</v>
      </c>
      <c r="F110" s="9" t="s">
        <v>158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187.5</v>
      </c>
      <c r="E111" s="23"/>
      <c r="F111" s="25"/>
      <c r="G111" s="26"/>
    </row>
    <row r="112" spans="1:7" x14ac:dyDescent="0.25">
      <c r="A112" s="9" t="s">
        <v>159</v>
      </c>
      <c r="B112" s="14" t="s">
        <v>160</v>
      </c>
      <c r="C112" s="10" t="s">
        <v>161</v>
      </c>
      <c r="D112" s="18">
        <v>57.5</v>
      </c>
      <c r="E112" s="10">
        <v>3222</v>
      </c>
      <c r="F112" s="9" t="s">
        <v>48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57.5</v>
      </c>
      <c r="E113" s="23"/>
      <c r="F113" s="25"/>
      <c r="G113" s="26"/>
    </row>
    <row r="114" spans="1:7" ht="15.75" thickBot="1" x14ac:dyDescent="0.3">
      <c r="A114" s="9" t="s">
        <v>163</v>
      </c>
      <c r="B114" s="14"/>
      <c r="C114" s="10"/>
      <c r="D114" s="18">
        <v>1190</v>
      </c>
      <c r="E114" s="10">
        <v>3111</v>
      </c>
      <c r="F114" s="9" t="s">
        <v>165</v>
      </c>
      <c r="G114" s="27" t="s">
        <v>14</v>
      </c>
    </row>
    <row r="115" spans="1:7" ht="15.75" thickBot="1" x14ac:dyDescent="0.3">
      <c r="A115" s="9"/>
      <c r="B115" s="14"/>
      <c r="C115" s="10"/>
      <c r="D115" s="18">
        <v>400</v>
      </c>
      <c r="E115" s="10">
        <v>3121</v>
      </c>
      <c r="F115" s="9" t="s">
        <v>166</v>
      </c>
      <c r="G115" s="27" t="s">
        <v>14</v>
      </c>
    </row>
    <row r="116" spans="1:7" ht="15.75" thickBot="1" x14ac:dyDescent="0.3">
      <c r="A116" s="9"/>
      <c r="B116" s="14"/>
      <c r="C116" s="10"/>
      <c r="D116" s="18">
        <v>196.35</v>
      </c>
      <c r="E116" s="10">
        <v>3132</v>
      </c>
      <c r="F116" s="9" t="s">
        <v>164</v>
      </c>
      <c r="G116" s="27" t="s">
        <v>14</v>
      </c>
    </row>
    <row r="117" spans="1:7" x14ac:dyDescent="0.25">
      <c r="A117" s="9"/>
      <c r="B117" s="14"/>
      <c r="C117" s="10"/>
      <c r="D117" s="18">
        <v>39.82</v>
      </c>
      <c r="E117" s="10">
        <v>3212</v>
      </c>
      <c r="F117" s="9" t="s">
        <v>162</v>
      </c>
      <c r="G117" s="27" t="s">
        <v>14</v>
      </c>
    </row>
    <row r="118" spans="1:7" ht="15.75" thickBot="1" x14ac:dyDescent="0.3">
      <c r="A118" s="21" t="s">
        <v>15</v>
      </c>
      <c r="B118" s="22"/>
      <c r="C118" s="23"/>
      <c r="D118" s="24">
        <f>SUM(D114:D117)</f>
        <v>1826.1699999999998</v>
      </c>
      <c r="E118" s="23"/>
      <c r="F118" s="25"/>
      <c r="G118" s="26"/>
    </row>
    <row r="119" spans="1:7" x14ac:dyDescent="0.25">
      <c r="A119" s="9" t="s">
        <v>167</v>
      </c>
      <c r="B119" s="14"/>
      <c r="C119" s="10"/>
      <c r="D119" s="18">
        <v>2956.82</v>
      </c>
      <c r="E119" s="10">
        <v>3212</v>
      </c>
      <c r="F119" s="9" t="s">
        <v>162</v>
      </c>
      <c r="G119" s="27" t="s">
        <v>14</v>
      </c>
    </row>
    <row r="120" spans="1:7" ht="15.75" thickBot="1" x14ac:dyDescent="0.3">
      <c r="A120" s="21" t="s">
        <v>15</v>
      </c>
      <c r="B120" s="22"/>
      <c r="C120" s="23"/>
      <c r="D120" s="24">
        <f>SUM(D119)</f>
        <v>2956.82</v>
      </c>
      <c r="E120" s="23"/>
      <c r="F120" s="25"/>
      <c r="G120" s="26"/>
    </row>
    <row r="121" spans="1:7" x14ac:dyDescent="0.25">
      <c r="A121" s="9" t="s">
        <v>168</v>
      </c>
      <c r="B121" s="14"/>
      <c r="C121" s="10"/>
      <c r="D121" s="18">
        <v>130.1</v>
      </c>
      <c r="E121" s="10">
        <v>3211</v>
      </c>
      <c r="F121" s="9" t="s">
        <v>41</v>
      </c>
      <c r="G121" s="27" t="s">
        <v>14</v>
      </c>
    </row>
    <row r="122" spans="1:7" ht="15.75" thickBot="1" x14ac:dyDescent="0.3">
      <c r="A122" s="21" t="s">
        <v>15</v>
      </c>
      <c r="B122" s="22"/>
      <c r="C122" s="23"/>
      <c r="D122" s="24">
        <f>SUM(D121:D121)</f>
        <v>130.1</v>
      </c>
      <c r="E122" s="23"/>
      <c r="F122" s="25"/>
      <c r="G122" s="26"/>
    </row>
    <row r="123" spans="1:7" x14ac:dyDescent="0.25">
      <c r="A123" s="9" t="s">
        <v>169</v>
      </c>
      <c r="B123" s="14"/>
      <c r="C123" s="10"/>
      <c r="D123" s="18">
        <v>331.86</v>
      </c>
      <c r="E123" s="10">
        <v>3237</v>
      </c>
      <c r="F123" s="9" t="s">
        <v>158</v>
      </c>
      <c r="G123" s="27" t="s">
        <v>14</v>
      </c>
    </row>
    <row r="124" spans="1:7" ht="15.75" thickBot="1" x14ac:dyDescent="0.3">
      <c r="A124" s="21" t="s">
        <v>15</v>
      </c>
      <c r="B124" s="22"/>
      <c r="C124" s="23"/>
      <c r="D124" s="24">
        <f>SUM(D123)</f>
        <v>331.86</v>
      </c>
      <c r="E124" s="23"/>
      <c r="F124" s="25"/>
      <c r="G124" s="26"/>
    </row>
    <row r="125" spans="1:7" x14ac:dyDescent="0.25">
      <c r="A125" s="9" t="s">
        <v>170</v>
      </c>
      <c r="B125" s="14"/>
      <c r="C125" s="10"/>
      <c r="D125" s="18">
        <v>125618.24000000001</v>
      </c>
      <c r="E125" s="10">
        <v>3111</v>
      </c>
      <c r="F125" s="9" t="s">
        <v>165</v>
      </c>
      <c r="G125" s="27" t="s">
        <v>14</v>
      </c>
    </row>
    <row r="126" spans="1:7" x14ac:dyDescent="0.25">
      <c r="A126" s="9"/>
      <c r="B126" s="14"/>
      <c r="C126" s="10"/>
      <c r="D126" s="18">
        <v>20727.009999999998</v>
      </c>
      <c r="E126" s="10">
        <v>3132</v>
      </c>
      <c r="F126" s="9" t="s">
        <v>164</v>
      </c>
      <c r="G126" s="28"/>
    </row>
    <row r="127" spans="1:7" x14ac:dyDescent="0.25">
      <c r="A127" s="9"/>
      <c r="B127" s="14"/>
      <c r="C127" s="10"/>
      <c r="D127" s="18">
        <v>23500</v>
      </c>
      <c r="E127" s="10">
        <v>3121</v>
      </c>
      <c r="F127" s="9" t="s">
        <v>171</v>
      </c>
      <c r="G127" s="28"/>
    </row>
    <row r="128" spans="1:7" ht="15.75" thickBot="1" x14ac:dyDescent="0.3">
      <c r="A128" s="21" t="s">
        <v>15</v>
      </c>
      <c r="B128" s="22"/>
      <c r="C128" s="23"/>
      <c r="D128" s="24">
        <f>SUM(D125:D127)</f>
        <v>169845.25</v>
      </c>
      <c r="E128" s="23"/>
      <c r="F128" s="25"/>
      <c r="G128" s="26"/>
    </row>
    <row r="129" spans="1:6" ht="21" customHeight="1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2026-02-18T10:39:02Z</dcterms:modified>
</cp:coreProperties>
</file>