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13_ncr:1_{F5593459-B88C-46C6-BD38-0152083552CD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96" i="1"/>
  <c r="D98" i="1"/>
  <c r="D93" i="1"/>
  <c r="D91" i="1"/>
  <c r="D89" i="1"/>
  <c r="D87" i="1"/>
  <c r="D85" i="1"/>
  <c r="D83" i="1"/>
  <c r="D76" i="1" l="1"/>
  <c r="D74" i="1"/>
  <c r="D72" i="1"/>
  <c r="D70" i="1"/>
  <c r="D68" i="1"/>
  <c r="D66" i="1"/>
  <c r="D64" i="1"/>
  <c r="D62" i="1"/>
  <c r="D59" i="1"/>
  <c r="D56" i="1"/>
  <c r="D54" i="1"/>
  <c r="D52" i="1"/>
  <c r="D49" i="1"/>
  <c r="D47" i="1"/>
  <c r="D45" i="1"/>
  <c r="D43" i="1"/>
  <c r="D41" i="1"/>
  <c r="D39" i="1"/>
  <c r="D37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<sst xmlns="http://schemas.openxmlformats.org/spreadsheetml/2006/main" count="266" uniqueCount="131">
  <si>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</si>
  <si>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</si>
  <si>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</si>
  <si>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</si>
  <si>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</si>
  <si>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</si>
  <si>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</si>
  <si>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</si>
  <si>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</si>
  <si>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01.04.2025 Do 30.04.2025</t>
  </si>
  <si>
    <t>KIMATEKS d.o.o.</t>
  </si>
  <si>
    <t>99459456097</t>
  </si>
  <si>
    <t>10090 Zagreb</t>
  </si>
  <si>
    <t xml:space="preserve">SITNI INVENTAR I AUTO GUME                                                                                                                            </t>
  </si>
  <si>
    <t>ŠKOLA PRIMIJENJENE UMJETNOSTI I DIZAJNA</t>
  </si>
  <si>
    <t>Ukupno:</t>
  </si>
  <si>
    <t>STUDIO BAR D.O.O.</t>
  </si>
  <si>
    <t>92615269099</t>
  </si>
  <si>
    <t>23000 ZADAR</t>
  </si>
  <si>
    <t xml:space="preserve">REPREZENTACIJA                                                                                                                                        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</si>
  <si>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</si>
  <si>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</si>
  <si>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</si>
  <si>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</si>
  <si>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</si>
  <si>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</si>
  <si>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</si>
  <si>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</si>
  <si>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</si>
  <si>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</si>
  <si>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</si>
  <si>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</si>
  <si>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84923155727</t>
  </si>
  <si>
    <t xml:space="preserve"> Zadar</t>
  </si>
  <si>
    <t>AVORATO d.o.o.</t>
  </si>
  <si>
    <t>84777326766</t>
  </si>
  <si>
    <t>42000 Jalkovec, Varazdin</t>
  </si>
  <si>
    <t xml:space="preserve">MATERIJAL I SIROVINE                                                                                                                                  </t>
  </si>
  <si>
    <t>AP-SPLIT d.o.o.</t>
  </si>
  <si>
    <t>82888704837</t>
  </si>
  <si>
    <t>Split</t>
  </si>
  <si>
    <t>ZADARSKI ŠPORT</t>
  </si>
  <si>
    <t>82496192577</t>
  </si>
  <si>
    <t xml:space="preserve">ZADAR                                             </t>
  </si>
  <si>
    <t xml:space="preserve">ZAKUPNINE I NAJAMNINE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</si>
  <si>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</si>
  <si>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</si>
  <si>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</si>
  <si>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Mikeli trade d.o.o.</t>
  </si>
  <si>
    <t>77192952415</t>
  </si>
  <si>
    <t xml:space="preserve">MATERIJAL I DIJELOVI ZA TEKUĆE I INVESTICIJSKO ODRŽAVANJE                                                                                             </t>
  </si>
  <si>
    <t>UHSR</t>
  </si>
  <si>
    <t>75780877581</t>
  </si>
  <si>
    <t>10000  ZAGREB</t>
  </si>
  <si>
    <t>RAJČIĆ I RIBIČIĆ D.O.O.</t>
  </si>
  <si>
    <t>73777741767</t>
  </si>
  <si>
    <t>73660371074</t>
  </si>
  <si>
    <t xml:space="preserve">10360 SESVETE                          </t>
  </si>
  <si>
    <t>OPTIMUS LAB.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</si>
  <si>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</si>
  <si>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</si>
  <si>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</si>
  <si>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BAUHAUS-ZAGREB, KOMANDITNO DRUŠTVO ZA TRGOVINU I USLUGE</t>
  </si>
  <si>
    <t>71642207963</t>
  </si>
  <si>
    <t>10090 ZAGREB</t>
  </si>
  <si>
    <t>Professionals for projects d.o.o</t>
  </si>
  <si>
    <t>67426968860</t>
  </si>
  <si>
    <t>10000 Zagreb</t>
  </si>
  <si>
    <t xml:space="preserve">SLUŽBENA PUTOVANJA                                                                                                                                    </t>
  </si>
  <si>
    <t>Ljekarna Zadar Ljekarnička jedinica Varoš</t>
  </si>
  <si>
    <t>64742990556</t>
  </si>
  <si>
    <t xml:space="preserve">UREDSKI MATERIJAL I OSTALI MATERIJALNI RASHODI                                                                                                        </t>
  </si>
  <si>
    <t>ZDRAVO I KVALITETNO FRUTARIJA d.o.o.</t>
  </si>
  <si>
    <t>63949120108</t>
  </si>
  <si>
    <t>21000 SPLIT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</si>
  <si>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</si>
  <si>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</si>
  <si>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</si>
  <si>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FG GRAFIKA</t>
  </si>
  <si>
    <t>62063625029</t>
  </si>
  <si>
    <t>VIRGA d.o.o.</t>
  </si>
  <si>
    <t>60246911305</t>
  </si>
  <si>
    <t>Bibinje</t>
  </si>
  <si>
    <t>DUBROVNIK SUN d.o.o.</t>
  </si>
  <si>
    <t>60174672203</t>
  </si>
  <si>
    <t>20000 Dubrovnik</t>
  </si>
  <si>
    <t>E STORE j.d.o.o.</t>
  </si>
  <si>
    <t>53097723816</t>
  </si>
  <si>
    <t>ZADAR</t>
  </si>
  <si>
    <t>SECURITAS HRVATSKA d.o.o.</t>
  </si>
  <si>
    <t>33679708526</t>
  </si>
  <si>
    <t>10010 Zagreb-Sloboština</t>
  </si>
  <si>
    <t>POREDAK D.O.O.</t>
  </si>
  <si>
    <t>29848171479</t>
  </si>
  <si>
    <t>A1 HRVATSKA d.o.o.</t>
  </si>
  <si>
    <t>29524210204</t>
  </si>
  <si>
    <t>BLITZ-CINESTAR D.O.O.</t>
  </si>
  <si>
    <t>24146311117</t>
  </si>
  <si>
    <t>10000 ZAGREB</t>
  </si>
  <si>
    <t>ADRIATICINFO</t>
  </si>
  <si>
    <t>18445912889</t>
  </si>
  <si>
    <t>Zadar</t>
  </si>
  <si>
    <t xml:space="preserve">USLUGE TEKUĆEG I INVESTICIJSKOG ODRŽAVANJA                                                                                                            </t>
  </si>
  <si>
    <t>ALFA D.D.-IZDAVAČKO-GRAFIČKA DJELATNOST</t>
  </si>
  <si>
    <t>07189160632</t>
  </si>
  <si>
    <t xml:space="preserve">KNJIGE, UMJETNIČKA I ZNANSTVENA DJELA I OSTALE VRIJEDNOSTI                                                                                            </t>
  </si>
  <si>
    <t>SATORO d.o.o.</t>
  </si>
  <si>
    <t>04457714477</t>
  </si>
  <si>
    <t>ŠIBENIK OUTDOOR ADVENTURE</t>
  </si>
  <si>
    <t>02910877965</t>
  </si>
  <si>
    <t>22000 ŠIBENIK</t>
  </si>
  <si>
    <t xml:space="preserve">INTELEKTUALNE I OSOBNE USLUGE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</si>
  <si>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</si>
  <si>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</si>
  <si>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ČISTOĆA d.o.o</t>
  </si>
  <si>
    <t>CIKLON</t>
  </si>
  <si>
    <t>PLAĆE ZA REDOVAN RAD</t>
  </si>
  <si>
    <t>OSTALI RASHODI ZA ZAPOSLENE</t>
  </si>
  <si>
    <t>DOPRINOSI ZA OBVEZNO ZDRAVSTVENO OSIGURANJE</t>
  </si>
  <si>
    <t>NAKNADE ZA PRIJEVOZ</t>
  </si>
  <si>
    <t>NAKNADE ZA MENTORSTVO</t>
  </si>
  <si>
    <t>NAKNADE ČLANOVIMA POVJERENSTAVA</t>
  </si>
  <si>
    <t>DRŽAVNI PRORAČUN</t>
  </si>
  <si>
    <t>10000 ZABREB</t>
  </si>
  <si>
    <t>SLUŽBENA PUTOVANJA 04-2025</t>
  </si>
  <si>
    <t>PLAĆA 04-2025</t>
  </si>
  <si>
    <t>USKRSNICA 2025</t>
  </si>
  <si>
    <t>MAT PRAVA 04-2025</t>
  </si>
  <si>
    <t>PEVEX d.d.</t>
  </si>
  <si>
    <t>PRIJEVOZ 03/2025</t>
  </si>
  <si>
    <t>POMOĆNICI U NASTAVI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</si>
</sst>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5"/>
  <sheetViews>
    <sheetView tabSelected="1" topLeftCell="A13" zoomScaleNormal="100" workbookViewId="0">
      <selection activeCell="A79" sqref="A7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159.56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159.56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300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48.35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48.35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80.540000000000006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80.540000000000006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51.44</v>
      </c>
      <c r="E15" s="10">
        <v>3239</v>
      </c>
      <c r="F15" s="9" t="s">
        <v>30</v>
      </c>
      <c r="G15" s="27" t="s">
        <v>14</v>
      </c>
    </row>
    <row r="16" spans="1:7" x14ac:dyDescent="0.25">
      <c r="A16" s="9"/>
      <c r="B16" s="14"/>
      <c r="C16" s="10"/>
      <c r="D16" s="18">
        <v>64.7</v>
      </c>
      <c r="E16" s="10">
        <v>3299</v>
      </c>
      <c r="F16" s="9" t="s">
        <v>31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116.14</v>
      </c>
      <c r="E17" s="23"/>
      <c r="F17" s="25"/>
      <c r="G17" s="26"/>
    </row>
    <row r="18" spans="1:7" x14ac:dyDescent="0.25">
      <c r="A18" s="9" t="s">
        <v>114</v>
      </c>
      <c r="B18" s="14" t="s">
        <v>32</v>
      </c>
      <c r="C18" s="10" t="s">
        <v>33</v>
      </c>
      <c r="D18" s="18">
        <v>17.59</v>
      </c>
      <c r="E18" s="10">
        <v>3234</v>
      </c>
      <c r="F18" s="9" t="s">
        <v>23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17.59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296</v>
      </c>
      <c r="E20" s="10">
        <v>3222</v>
      </c>
      <c r="F20" s="9" t="s">
        <v>37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296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69.680000000000007</v>
      </c>
      <c r="E22" s="10">
        <v>3239</v>
      </c>
      <c r="F22" s="9" t="s">
        <v>30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69.680000000000007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403.56</v>
      </c>
      <c r="E24" s="10">
        <v>3235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403.56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131.5</v>
      </c>
      <c r="E26" s="10">
        <v>3231</v>
      </c>
      <c r="F26" s="9" t="s">
        <v>27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131.5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22</v>
      </c>
      <c r="D28" s="18">
        <v>5</v>
      </c>
      <c r="E28" s="10">
        <v>3224</v>
      </c>
      <c r="F28" s="9" t="s">
        <v>50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40</v>
      </c>
      <c r="E30" s="10">
        <v>3239</v>
      </c>
      <c r="F30" s="9" t="s">
        <v>30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40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26</v>
      </c>
      <c r="D32" s="18">
        <v>30.21</v>
      </c>
      <c r="E32" s="10">
        <v>3222</v>
      </c>
      <c r="F32" s="9" t="s">
        <v>37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30.21</v>
      </c>
      <c r="E33" s="23"/>
      <c r="F33" s="25"/>
      <c r="G33" s="26"/>
    </row>
    <row r="34" spans="1:7" x14ac:dyDescent="0.25">
      <c r="A34" s="9" t="s">
        <v>128</v>
      </c>
      <c r="B34" s="14" t="s">
        <v>56</v>
      </c>
      <c r="C34" s="10" t="s">
        <v>57</v>
      </c>
      <c r="D34" s="18">
        <v>62.44</v>
      </c>
      <c r="E34" s="10">
        <v>3222</v>
      </c>
      <c r="F34" s="9" t="s">
        <v>37</v>
      </c>
      <c r="G34" s="27" t="s">
        <v>14</v>
      </c>
    </row>
    <row r="35" spans="1:7" x14ac:dyDescent="0.25">
      <c r="A35" s="9"/>
      <c r="B35" s="14"/>
      <c r="C35" s="10"/>
      <c r="D35" s="18">
        <v>144.44999999999999</v>
      </c>
      <c r="E35" s="10">
        <v>3224</v>
      </c>
      <c r="F35" s="9" t="s">
        <v>50</v>
      </c>
      <c r="G35" s="28" t="s">
        <v>14</v>
      </c>
    </row>
    <row r="36" spans="1:7" x14ac:dyDescent="0.25">
      <c r="A36" s="9"/>
      <c r="B36" s="14"/>
      <c r="C36" s="10"/>
      <c r="D36" s="18">
        <v>35.1</v>
      </c>
      <c r="E36" s="10">
        <v>3225</v>
      </c>
      <c r="F36" s="9" t="s">
        <v>13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SUM(D34:D36)</f>
        <v>241.98999999999998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108.75</v>
      </c>
      <c r="E38" s="10">
        <v>3238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108.75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78.099999999999994</v>
      </c>
      <c r="E40" s="10">
        <v>3224</v>
      </c>
      <c r="F40" s="9" t="s">
        <v>50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78.099999999999994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70.260000000000005</v>
      </c>
      <c r="E42" s="10">
        <v>3211</v>
      </c>
      <c r="F42" s="9" t="s">
        <v>68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70.260000000000005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22</v>
      </c>
      <c r="D44" s="18">
        <v>85.03</v>
      </c>
      <c r="E44" s="10">
        <v>3221</v>
      </c>
      <c r="F44" s="9" t="s">
        <v>71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85.03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187.67</v>
      </c>
      <c r="E46" s="10">
        <v>3222</v>
      </c>
      <c r="F46" s="9" t="s">
        <v>37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187.67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26</v>
      </c>
      <c r="D48" s="18">
        <v>432.06</v>
      </c>
      <c r="E48" s="10">
        <v>3223</v>
      </c>
      <c r="F48" s="9" t="s">
        <v>77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432.06</v>
      </c>
      <c r="E49" s="23"/>
      <c r="F49" s="25"/>
      <c r="G49" s="26"/>
    </row>
    <row r="50" spans="1:7" x14ac:dyDescent="0.25">
      <c r="A50" s="9" t="s">
        <v>78</v>
      </c>
      <c r="B50" s="14" t="s">
        <v>79</v>
      </c>
      <c r="C50" s="10" t="s">
        <v>43</v>
      </c>
      <c r="D50" s="18">
        <v>75</v>
      </c>
      <c r="E50" s="10">
        <v>3221</v>
      </c>
      <c r="F50" s="9" t="s">
        <v>71</v>
      </c>
      <c r="G50" s="27" t="s">
        <v>14</v>
      </c>
    </row>
    <row r="51" spans="1:7" x14ac:dyDescent="0.25">
      <c r="A51" s="9"/>
      <c r="B51" s="14"/>
      <c r="C51" s="10"/>
      <c r="D51" s="18">
        <v>118.38</v>
      </c>
      <c r="E51" s="10">
        <v>3239</v>
      </c>
      <c r="F51" s="9" t="s">
        <v>30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193.38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608.86</v>
      </c>
      <c r="E53" s="10">
        <v>3221</v>
      </c>
      <c r="F53" s="9" t="s">
        <v>71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608.86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203.6</v>
      </c>
      <c r="E55" s="10">
        <v>3211</v>
      </c>
      <c r="F55" s="9" t="s">
        <v>68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203.6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91.32</v>
      </c>
      <c r="E57" s="10">
        <v>3221</v>
      </c>
      <c r="F57" s="9" t="s">
        <v>71</v>
      </c>
      <c r="G57" s="27" t="s">
        <v>14</v>
      </c>
    </row>
    <row r="58" spans="1:7" x14ac:dyDescent="0.25">
      <c r="A58" s="9"/>
      <c r="B58" s="14"/>
      <c r="C58" s="10"/>
      <c r="D58" s="18">
        <v>1073.21</v>
      </c>
      <c r="E58" s="10">
        <v>3222</v>
      </c>
      <c r="F58" s="9" t="s">
        <v>37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1164.53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853.13</v>
      </c>
      <c r="E60" s="10">
        <v>3223</v>
      </c>
      <c r="F60" s="9" t="s">
        <v>77</v>
      </c>
      <c r="G60" s="27" t="s">
        <v>14</v>
      </c>
    </row>
    <row r="61" spans="1:7" x14ac:dyDescent="0.25">
      <c r="A61" s="9"/>
      <c r="B61" s="14"/>
      <c r="C61" s="10"/>
      <c r="D61" s="18">
        <v>609.38</v>
      </c>
      <c r="E61" s="10">
        <v>3239</v>
      </c>
      <c r="F61" s="9" t="s">
        <v>30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SUM(D60:D61)</f>
        <v>1462.51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43</v>
      </c>
      <c r="D63" s="18">
        <v>207.38</v>
      </c>
      <c r="E63" s="10">
        <v>3234</v>
      </c>
      <c r="F63" s="9" t="s">
        <v>23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207.38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26</v>
      </c>
      <c r="D65" s="18">
        <v>33.18</v>
      </c>
      <c r="E65" s="10">
        <v>3231</v>
      </c>
      <c r="F65" s="9" t="s">
        <v>27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33.18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98</v>
      </c>
      <c r="D67" s="18">
        <v>50</v>
      </c>
      <c r="E67" s="10">
        <v>3299</v>
      </c>
      <c r="F67" s="9" t="s">
        <v>31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50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100</v>
      </c>
      <c r="E69" s="10">
        <v>3232</v>
      </c>
      <c r="F69" s="9" t="s">
        <v>102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100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26</v>
      </c>
      <c r="D71" s="18">
        <v>16.8</v>
      </c>
      <c r="E71" s="10">
        <v>4312</v>
      </c>
      <c r="F71" s="9" t="s">
        <v>105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16.8</v>
      </c>
      <c r="E72" s="23"/>
      <c r="F72" s="25"/>
      <c r="G72" s="26"/>
    </row>
    <row r="73" spans="1:7" x14ac:dyDescent="0.25">
      <c r="A73" s="9" t="s">
        <v>106</v>
      </c>
      <c r="B73" s="14" t="s">
        <v>107</v>
      </c>
      <c r="C73" s="10" t="s">
        <v>88</v>
      </c>
      <c r="D73" s="18">
        <v>56</v>
      </c>
      <c r="E73" s="10">
        <v>3239</v>
      </c>
      <c r="F73" s="9" t="s">
        <v>30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56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130</v>
      </c>
      <c r="E75" s="10">
        <v>3237</v>
      </c>
      <c r="F75" s="9" t="s">
        <v>111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130</v>
      </c>
      <c r="E76" s="23"/>
      <c r="F76" s="25"/>
      <c r="G76" s="26"/>
    </row>
    <row r="77" spans="1:7" x14ac:dyDescent="0.25">
      <c r="A77" s="9" t="s">
        <v>115</v>
      </c>
      <c r="B77" s="14"/>
      <c r="C77" s="10" t="s">
        <v>18</v>
      </c>
      <c r="D77" s="18">
        <v>47.5</v>
      </c>
      <c r="E77" s="10">
        <v>3234</v>
      </c>
      <c r="F77" s="9" t="s">
        <v>23</v>
      </c>
      <c r="G77" s="27" t="s">
        <v>14</v>
      </c>
    </row>
    <row r="78" spans="1:7" ht="15.75" thickBot="1" x14ac:dyDescent="0.3">
      <c r="A78" s="21" t="s">
        <v>15</v>
      </c>
      <c r="B78" s="22"/>
      <c r="C78" s="23"/>
      <c r="D78" s="24">
        <v>47.5</v>
      </c>
      <c r="E78" s="23"/>
      <c r="F78" s="25"/>
      <c r="G78" s="26"/>
    </row>
    <row r="79" spans="1:7" ht="15.75" thickBot="1" x14ac:dyDescent="0.3">
      <c r="A79" s="9" t="s">
        <v>130</v>
      </c>
      <c r="B79" s="14"/>
      <c r="C79" s="10"/>
      <c r="D79" s="18">
        <v>363.82</v>
      </c>
      <c r="E79" s="10">
        <v>3132</v>
      </c>
      <c r="F79" s="9" t="s">
        <v>118</v>
      </c>
      <c r="G79" s="27" t="s">
        <v>14</v>
      </c>
    </row>
    <row r="80" spans="1:7" ht="15.75" thickBot="1" x14ac:dyDescent="0.3">
      <c r="A80" s="9"/>
      <c r="B80" s="14"/>
      <c r="C80" s="10"/>
      <c r="D80" s="18">
        <v>200</v>
      </c>
      <c r="E80" s="10">
        <v>3121</v>
      </c>
      <c r="F80" s="9" t="s">
        <v>117</v>
      </c>
      <c r="G80" s="27" t="s">
        <v>14</v>
      </c>
    </row>
    <row r="81" spans="1:7" ht="15.75" thickBot="1" x14ac:dyDescent="0.3">
      <c r="A81" s="9"/>
      <c r="B81" s="14"/>
      <c r="C81" s="10"/>
      <c r="D81" s="18">
        <v>2205</v>
      </c>
      <c r="E81" s="10">
        <v>3111</v>
      </c>
      <c r="F81" s="9" t="s">
        <v>116</v>
      </c>
      <c r="G81" s="27" t="s">
        <v>14</v>
      </c>
    </row>
    <row r="82" spans="1:7" x14ac:dyDescent="0.25">
      <c r="A82" s="9"/>
      <c r="B82" s="14"/>
      <c r="C82" s="10"/>
      <c r="D82" s="18">
        <v>39.82</v>
      </c>
      <c r="E82" s="10">
        <v>3212</v>
      </c>
      <c r="F82" s="9" t="s">
        <v>119</v>
      </c>
      <c r="G82" s="27" t="s">
        <v>14</v>
      </c>
    </row>
    <row r="83" spans="1:7" ht="15.75" thickBot="1" x14ac:dyDescent="0.3">
      <c r="A83" s="21" t="s">
        <v>15</v>
      </c>
      <c r="B83" s="22"/>
      <c r="C83" s="23"/>
      <c r="D83" s="24">
        <f>SUM(D79:D82)</f>
        <v>2808.64</v>
      </c>
      <c r="E83" s="23"/>
      <c r="F83" s="25"/>
      <c r="G83" s="26"/>
    </row>
    <row r="84" spans="1:7" ht="19.5" customHeight="1" x14ac:dyDescent="0.25">
      <c r="A84" s="9" t="s">
        <v>129</v>
      </c>
      <c r="B84" s="14"/>
      <c r="C84" s="10"/>
      <c r="D84" s="18">
        <v>3247.39</v>
      </c>
      <c r="E84" s="10">
        <v>3212</v>
      </c>
      <c r="F84" s="9" t="s">
        <v>112</v>
      </c>
      <c r="G84" s="27" t="s">
        <v>14</v>
      </c>
    </row>
    <row r="85" spans="1:7" ht="19.5" customHeight="1" thickBot="1" x14ac:dyDescent="0.3">
      <c r="A85" s="21" t="s">
        <v>15</v>
      </c>
      <c r="B85" s="22"/>
      <c r="C85" s="23"/>
      <c r="D85" s="24">
        <f>SUM(D84:D84)</f>
        <v>3247.39</v>
      </c>
      <c r="E85" s="23"/>
      <c r="F85" s="25"/>
      <c r="G85" s="26"/>
    </row>
    <row r="86" spans="1:7" ht="20.25" customHeight="1" x14ac:dyDescent="0.25">
      <c r="A86" s="9" t="s">
        <v>120</v>
      </c>
      <c r="B86" s="14"/>
      <c r="C86" s="10"/>
      <c r="D86" s="18">
        <v>845.62</v>
      </c>
      <c r="E86" s="10">
        <v>3237</v>
      </c>
      <c r="F86" s="9" t="s">
        <v>111</v>
      </c>
      <c r="G86" s="27" t="s">
        <v>14</v>
      </c>
    </row>
    <row r="87" spans="1:7" ht="24" customHeight="1" thickBot="1" x14ac:dyDescent="0.3">
      <c r="A87" s="21" t="s">
        <v>15</v>
      </c>
      <c r="B87" s="22"/>
      <c r="C87" s="23"/>
      <c r="D87" s="24">
        <f>SUM(D86:D86)</f>
        <v>845.62</v>
      </c>
      <c r="E87" s="23"/>
      <c r="F87" s="25"/>
      <c r="G87" s="26"/>
    </row>
    <row r="88" spans="1:7" ht="21.75" customHeight="1" x14ac:dyDescent="0.25">
      <c r="A88" s="9" t="s">
        <v>121</v>
      </c>
      <c r="B88" s="14"/>
      <c r="C88" s="10"/>
      <c r="D88" s="18">
        <v>381.49</v>
      </c>
      <c r="E88" s="10">
        <v>3291</v>
      </c>
      <c r="F88" s="9" t="s">
        <v>113</v>
      </c>
      <c r="G88" s="27" t="s">
        <v>14</v>
      </c>
    </row>
    <row r="89" spans="1:7" ht="24" customHeight="1" thickBot="1" x14ac:dyDescent="0.3">
      <c r="A89" s="21" t="s">
        <v>15</v>
      </c>
      <c r="B89" s="22"/>
      <c r="C89" s="23"/>
      <c r="D89" s="24">
        <f>SUM(D88:D88)</f>
        <v>381.49</v>
      </c>
      <c r="E89" s="23"/>
      <c r="F89" s="25"/>
      <c r="G89" s="26"/>
    </row>
    <row r="90" spans="1:7" x14ac:dyDescent="0.25">
      <c r="A90" s="9" t="s">
        <v>122</v>
      </c>
      <c r="B90" s="14"/>
      <c r="C90" s="10" t="s">
        <v>123</v>
      </c>
      <c r="D90" s="18">
        <v>199.08</v>
      </c>
      <c r="E90" s="10">
        <v>3299</v>
      </c>
      <c r="F90" s="9" t="s">
        <v>31</v>
      </c>
      <c r="G90" s="27" t="s">
        <v>14</v>
      </c>
    </row>
    <row r="91" spans="1:7" ht="21" customHeight="1" thickBot="1" x14ac:dyDescent="0.3">
      <c r="A91" s="21" t="s">
        <v>15</v>
      </c>
      <c r="B91" s="22"/>
      <c r="C91" s="23"/>
      <c r="D91" s="24">
        <f>SUM(D90:D90)</f>
        <v>199.08</v>
      </c>
      <c r="E91" s="23"/>
      <c r="F91" s="25"/>
      <c r="G91" s="26"/>
    </row>
    <row r="92" spans="1:7" ht="20.25" customHeight="1" x14ac:dyDescent="0.25">
      <c r="A92" s="9" t="s">
        <v>124</v>
      </c>
      <c r="B92" s="14"/>
      <c r="C92" s="10"/>
      <c r="D92" s="18">
        <v>1139</v>
      </c>
      <c r="E92" s="10">
        <v>3211</v>
      </c>
      <c r="F92" s="9" t="s">
        <v>68</v>
      </c>
      <c r="G92" s="27" t="s">
        <v>14</v>
      </c>
    </row>
    <row r="93" spans="1:7" ht="24" customHeight="1" thickBot="1" x14ac:dyDescent="0.3">
      <c r="A93" s="21" t="s">
        <v>15</v>
      </c>
      <c r="B93" s="22"/>
      <c r="C93" s="23"/>
      <c r="D93" s="24">
        <f>SUM(D92:D92)</f>
        <v>1139</v>
      </c>
      <c r="E93" s="23"/>
      <c r="F93" s="25"/>
      <c r="G93" s="26"/>
    </row>
    <row r="94" spans="1:7" ht="15.75" thickBot="1" x14ac:dyDescent="0.3">
      <c r="A94" s="9" t="s">
        <v>125</v>
      </c>
      <c r="B94" s="14"/>
      <c r="C94" s="10"/>
      <c r="D94" s="18">
        <v>126306.39</v>
      </c>
      <c r="E94" s="10">
        <v>3111</v>
      </c>
      <c r="F94" s="9" t="s">
        <v>116</v>
      </c>
      <c r="G94" s="27" t="s">
        <v>14</v>
      </c>
    </row>
    <row r="95" spans="1:7" x14ac:dyDescent="0.25">
      <c r="A95" s="9"/>
      <c r="B95" s="14"/>
      <c r="C95" s="10"/>
      <c r="D95" s="18">
        <v>20840.59</v>
      </c>
      <c r="E95" s="10">
        <v>3132</v>
      </c>
      <c r="F95" s="9" t="s">
        <v>118</v>
      </c>
      <c r="G95" s="27" t="s">
        <v>14</v>
      </c>
    </row>
    <row r="96" spans="1:7" ht="15.75" thickBot="1" x14ac:dyDescent="0.3">
      <c r="A96" s="21" t="s">
        <v>15</v>
      </c>
      <c r="B96" s="22"/>
      <c r="C96" s="23"/>
      <c r="D96" s="24">
        <f>SUM(D94:D95)</f>
        <v>147146.98000000001</v>
      </c>
      <c r="E96" s="23"/>
      <c r="F96" s="25"/>
      <c r="G96" s="28"/>
    </row>
    <row r="97" spans="1:7" x14ac:dyDescent="0.25">
      <c r="A97" s="9" t="s">
        <v>126</v>
      </c>
      <c r="B97" s="14"/>
      <c r="C97" s="10"/>
      <c r="D97" s="18">
        <v>6100</v>
      </c>
      <c r="E97" s="10">
        <v>3121</v>
      </c>
      <c r="F97" s="9" t="s">
        <v>117</v>
      </c>
      <c r="G97" s="27" t="s">
        <v>14</v>
      </c>
    </row>
    <row r="98" spans="1:7" ht="15.75" thickBot="1" x14ac:dyDescent="0.3">
      <c r="A98" s="21" t="s">
        <v>15</v>
      </c>
      <c r="B98" s="22"/>
      <c r="C98" s="23"/>
      <c r="D98" s="24">
        <f>SUM(D97:D97)</f>
        <v>6100</v>
      </c>
      <c r="E98" s="23"/>
      <c r="F98" s="25"/>
      <c r="G98" s="28"/>
    </row>
    <row r="99" spans="1:7" ht="15.75" thickBot="1" x14ac:dyDescent="0.3">
      <c r="A99" s="9" t="s">
        <v>127</v>
      </c>
      <c r="B99" s="14"/>
      <c r="C99" s="10"/>
      <c r="D99" s="18">
        <v>937.7</v>
      </c>
      <c r="E99" s="10">
        <v>3121</v>
      </c>
      <c r="F99" s="9" t="s">
        <v>117</v>
      </c>
      <c r="G99" s="27" t="s">
        <v>14</v>
      </c>
    </row>
    <row r="100" spans="1:7" x14ac:dyDescent="0.25">
      <c r="A100" s="9"/>
      <c r="B100" s="14"/>
      <c r="C100" s="10"/>
      <c r="D100" s="18">
        <v>45.22</v>
      </c>
      <c r="E100" s="10">
        <v>3132</v>
      </c>
      <c r="F100" s="9" t="s">
        <v>118</v>
      </c>
      <c r="G100" s="27" t="s">
        <v>14</v>
      </c>
    </row>
    <row r="101" spans="1:7" ht="15.75" thickBot="1" x14ac:dyDescent="0.3">
      <c r="A101" s="21" t="s">
        <v>15</v>
      </c>
      <c r="B101" s="22"/>
      <c r="C101" s="23"/>
      <c r="D101" s="24">
        <f>SUM(D99:D100)</f>
        <v>982.92000000000007</v>
      </c>
      <c r="E101" s="23"/>
      <c r="F101" s="25"/>
      <c r="G101" s="28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dcterms:created xsi:type="dcterms:W3CDTF">2024-03-05T11:42:46Z</dcterms:created>
  <dcterms:modified xsi:type="dcterms:W3CDTF">2025-08-27T07:26:49Z</dcterms:modified>
</cp:coreProperties>
</file>